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520" yWindow="5520" windowWidth="2400" windowHeight="1170" tabRatio="894"/>
  </bookViews>
  <sheets>
    <sheet name="Công khai DT BS 223tr B2" sheetId="12" r:id="rId1"/>
    <sheet name="Công khai DT BS 223tr B1" sheetId="13" r:id="rId2"/>
  </sheets>
  <definedNames>
    <definedName name="_xlnm.Print_Titles" localSheetId="1">'Công khai DT BS 223tr B1'!$8:$9</definedName>
    <definedName name="_xlnm.Print_Titles" localSheetId="0">'Công khai DT BS 223tr B2'!$8:$9</definedName>
  </definedNames>
  <calcPr calcId="144525"/>
</workbook>
</file>

<file path=xl/calcChain.xml><?xml version="1.0" encoding="utf-8"?>
<calcChain xmlns="http://schemas.openxmlformats.org/spreadsheetml/2006/main">
  <c r="C22" i="13" l="1"/>
  <c r="D22" i="13" s="1"/>
  <c r="D19" i="13"/>
  <c r="C19" i="13" s="1"/>
  <c r="D18" i="13"/>
  <c r="C18" i="13" s="1"/>
  <c r="E17" i="13"/>
  <c r="E16" i="13" s="1"/>
  <c r="E10" i="13"/>
  <c r="C10" i="13"/>
  <c r="D10" i="13" s="1"/>
  <c r="C17" i="12"/>
  <c r="C16" i="12" s="1"/>
  <c r="C10" i="12"/>
  <c r="C17" i="13" l="1"/>
  <c r="C16" i="13" s="1"/>
  <c r="M15" i="13"/>
  <c r="D17" i="13"/>
  <c r="D16" i="13" s="1"/>
</calcChain>
</file>

<file path=xl/sharedStrings.xml><?xml version="1.0" encoding="utf-8"?>
<sst xmlns="http://schemas.openxmlformats.org/spreadsheetml/2006/main" count="74" uniqueCount="43">
  <si>
    <t xml:space="preserve"> Biểu số 2</t>
  </si>
  <si>
    <t xml:space="preserve">  Đơn vị tính: đồng</t>
  </si>
  <si>
    <t>STT</t>
  </si>
  <si>
    <t>Chỉ tiêu</t>
  </si>
  <si>
    <t>I</t>
  </si>
  <si>
    <t xml:space="preserve"> Thu phí, lệ phí</t>
  </si>
  <si>
    <t>II</t>
  </si>
  <si>
    <t>Dự toán chi ngân sách nhà nước</t>
  </si>
  <si>
    <t xml:space="preserve">  Chi thanh toán cá nhân</t>
  </si>
  <si>
    <t xml:space="preserve">  Chi nghiệp vụ chuyên môn</t>
  </si>
  <si>
    <t xml:space="preserve">  Chi mua sắm, sửa chữa lớn</t>
  </si>
  <si>
    <t xml:space="preserve">  Chi khác</t>
  </si>
  <si>
    <t>Trong đó</t>
  </si>
  <si>
    <t>Văn phòng Sở</t>
  </si>
  <si>
    <t>Tổng số 
được giao</t>
  </si>
  <si>
    <t>Tổng số đã 
phân bổ</t>
  </si>
  <si>
    <t xml:space="preserve"> Biểu số 1</t>
  </si>
  <si>
    <t>Quản lý Nhà nước (Loại 340- Khoản 341)</t>
  </si>
  <si>
    <t>DỰ TOÁN THU - CHI NGÂN SÁCH ĐƯỢC GIAO VÀ PHÂN BỔ CHO CÁC ĐƠN VỊ TRỰC THUỘC</t>
  </si>
  <si>
    <t>Tổng số thu, chi, nộp NS, phí, lệ phí</t>
  </si>
  <si>
    <t>1.1</t>
  </si>
  <si>
    <t>Lệ phí</t>
  </si>
  <si>
    <t>1.2</t>
  </si>
  <si>
    <t>Phí</t>
  </si>
  <si>
    <t>Chi từ nguồn thu phí được để lại</t>
  </si>
  <si>
    <t>Số phí, lệ phí nộp NSNN</t>
  </si>
  <si>
    <t>1.3</t>
  </si>
  <si>
    <t>1.4</t>
  </si>
  <si>
    <t>DỰ TOÁN THU - CHI NGÂN SÁCH NHÀ NƯỚC</t>
  </si>
  <si>
    <t>Dự toán được giao</t>
  </si>
  <si>
    <t>Đơn vị:  Văn phòng Sở Công Thương</t>
  </si>
  <si>
    <t>Chương: 416</t>
  </si>
  <si>
    <t>Bổ sung nhiệm vụ phát sinh năm 2021</t>
  </si>
  <si>
    <t>Sự nghiệp kinh tế (Loại 280 - Khoản 309)</t>
  </si>
  <si>
    <t>2.1</t>
  </si>
  <si>
    <t>2.2</t>
  </si>
  <si>
    <t>2.3</t>
  </si>
  <si>
    <t>2.4</t>
  </si>
  <si>
    <t>Đơn vị:  Sở Công Thương Hà Nam</t>
  </si>
  <si>
    <t>Trung tâm KC &amp; XTTM</t>
  </si>
  <si>
    <t>Đơn vị: Triệu đồng</t>
  </si>
  <si>
    <t>(Kèm theo Quyết định số              94      /QĐ-SCT ngày     08 tháng   10   năm 2021 của Sở Công Thương Hà Nam)</t>
  </si>
  <si>
    <t>(Kèm theo Quyết định số     94     /QĐ-SCT ngày    08  tháng  10    năm 2021
của Sở Công Thương Hà Nam)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</si>
</sst>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8"/>
      <color theme="1"/>
      <name val="Times New Roman"/>
      <family val="1"/>
    </font>
    <font>
      <sz val="12"/>
      <name val=".VnTime"/>
      <family val="2"/>
    </font>
    <font>
      <sz val="11"/>
      <color theme="1"/>
      <name val="Times New Roman"/>
      <family val="1"/>
    </font>
    <font>
      <sz val="12"/>
      <color indexed="10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  <font>
      <sz val="14"/>
      <name val="Times New Roman"/>
      <family val="1"/>
    </font>
    <font>
      <i/>
      <sz val="13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3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7" fillId="0" borderId="0"/>
  </cellStyleXfs>
  <cellXfs count="57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164" fontId="0" fillId="0" borderId="0" xfId="1" applyNumberFormat="1" applyFont="1"/>
    <xf numFmtId="164" fontId="5" fillId="0" borderId="1" xfId="1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0" fontId="10" fillId="0" borderId="0" xfId="0" applyFont="1"/>
    <xf numFmtId="0" fontId="11" fillId="0" borderId="0" xfId="2" applyFont="1"/>
    <xf numFmtId="164" fontId="11" fillId="0" borderId="0" xfId="1" applyNumberFormat="1" applyFont="1"/>
    <xf numFmtId="0" fontId="0" fillId="0" borderId="0" xfId="0" applyFont="1"/>
    <xf numFmtId="0" fontId="12" fillId="0" borderId="0" xfId="0" applyFont="1"/>
    <xf numFmtId="0" fontId="14" fillId="0" borderId="0" xfId="3" applyFont="1"/>
    <xf numFmtId="0" fontId="15" fillId="0" borderId="0" xfId="3" applyFont="1" applyBorder="1" applyAlignment="1">
      <alignment horizontal="center"/>
    </xf>
    <xf numFmtId="0" fontId="16" fillId="0" borderId="0" xfId="3" applyFont="1"/>
    <xf numFmtId="0" fontId="16" fillId="0" borderId="0" xfId="3" applyFont="1" applyAlignment="1">
      <alignment horizontal="center"/>
    </xf>
    <xf numFmtId="0" fontId="15" fillId="0" borderId="0" xfId="3" applyFont="1" applyBorder="1" applyAlignment="1"/>
    <xf numFmtId="0" fontId="15" fillId="0" borderId="0" xfId="3" applyFont="1" applyAlignment="1"/>
    <xf numFmtId="3" fontId="15" fillId="0" borderId="0" xfId="3" applyNumberFormat="1" applyFont="1" applyBorder="1" applyAlignment="1">
      <alignment vertical="top" wrapText="1"/>
    </xf>
    <xf numFmtId="0" fontId="0" fillId="0" borderId="1" xfId="0" applyBorder="1"/>
    <xf numFmtId="164" fontId="5" fillId="0" borderId="1" xfId="0" applyNumberFormat="1" applyFont="1" applyBorder="1"/>
    <xf numFmtId="164" fontId="7" fillId="0" borderId="1" xfId="0" applyNumberFormat="1" applyFont="1" applyBorder="1"/>
    <xf numFmtId="0" fontId="6" fillId="0" borderId="0" xfId="0" applyFont="1" applyAlignment="1"/>
    <xf numFmtId="0" fontId="15" fillId="0" borderId="0" xfId="3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2" fillId="0" borderId="1" xfId="0" applyFont="1" applyBorder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 applyAlignment="1">
      <alignment horizontal="left" vertical="top" wrapText="1"/>
    </xf>
    <xf numFmtId="3" fontId="15" fillId="0" borderId="0" xfId="3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/>
    <xf numFmtId="164" fontId="5" fillId="0" borderId="1" xfId="0" applyNumberFormat="1" applyFont="1" applyBorder="1" applyAlignment="1"/>
    <xf numFmtId="164" fontId="7" fillId="0" borderId="1" xfId="1" applyNumberFormat="1" applyFont="1" applyBorder="1" applyAlignment="1"/>
    <xf numFmtId="0" fontId="12" fillId="0" borderId="4" xfId="0" applyFont="1" applyBorder="1"/>
    <xf numFmtId="164" fontId="20" fillId="0" borderId="0" xfId="1" applyNumberFormat="1" applyFont="1" applyAlignment="1">
      <alignment horizontal="right"/>
    </xf>
    <xf numFmtId="0" fontId="22" fillId="0" borderId="0" xfId="0" applyFont="1"/>
    <xf numFmtId="0" fontId="23" fillId="0" borderId="0" xfId="0" applyFont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3" fontId="15" fillId="0" borderId="0" xfId="3" applyNumberFormat="1" applyFont="1" applyBorder="1" applyAlignment="1">
      <alignment horizontal="center" vertical="top" wrapText="1"/>
    </xf>
    <xf numFmtId="0" fontId="15" fillId="0" borderId="0" xfId="3" applyFont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8">
    <cellStyle name="Comma" xfId="1" builtinId="3"/>
    <cellStyle name="Comma 2" xfId="4"/>
    <cellStyle name="Normal" xfId="0" builtinId="0"/>
    <cellStyle name="Normal - Style1" xfId="7"/>
    <cellStyle name="Normal 2" xfId="3"/>
    <cellStyle name="Normal 3" xfId="5"/>
    <cellStyle name="Normal 6" xfId="6"/>
    <cellStyle name="Normal_thu le phi - BC thue 2012,2013 2" xfId="2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tabSelected="1" topLeftCell="A10" workbookViewId="0">
      <selection activeCell="A6" sqref="A6:C6"/>
    </sheetView>
  </sheetViews>
  <sheetFormatPr defaultRowHeight="15" x14ac:dyDescent="0.25"/>
  <cols>
    <col min="1" max="1" width="7.5703125" customWidth="1"/>
    <col min="2" max="2" width="56.42578125" customWidth="1"/>
    <col min="3" max="3" width="21.42578125" style="10" customWidth="1"/>
    <col min="5" max="5" width="10.85546875" style="13" bestFit="1" customWidth="1"/>
    <col min="6" max="6" width="14" style="13" bestFit="1" customWidth="1"/>
    <col min="7" max="7" width="12.7109375" style="13" bestFit="1" customWidth="1"/>
    <col min="8" max="10" width="14" style="13" bestFit="1" customWidth="1"/>
  </cols>
  <sheetData>
    <row r="1" spans="1:10" ht="18.75" x14ac:dyDescent="0.3">
      <c r="A1" s="32" t="s">
        <v>30</v>
      </c>
    </row>
    <row r="2" spans="1:10" ht="18.75" x14ac:dyDescent="0.3">
      <c r="A2" s="32" t="s">
        <v>31</v>
      </c>
      <c r="C2" s="1" t="s">
        <v>0</v>
      </c>
    </row>
    <row r="4" spans="1:10" s="43" customFormat="1" ht="18.75" x14ac:dyDescent="0.3">
      <c r="A4" s="45" t="s">
        <v>28</v>
      </c>
      <c r="B4" s="45"/>
      <c r="C4" s="45"/>
      <c r="E4" s="44"/>
      <c r="F4" s="44"/>
      <c r="G4" s="44"/>
      <c r="H4" s="44"/>
      <c r="I4" s="44"/>
      <c r="J4" s="44"/>
    </row>
    <row r="5" spans="1:10" s="43" customFormat="1" ht="18.75" x14ac:dyDescent="0.3">
      <c r="A5" s="46" t="s">
        <v>32</v>
      </c>
      <c r="B5" s="46"/>
      <c r="C5" s="46"/>
      <c r="E5" s="44"/>
      <c r="F5" s="44"/>
      <c r="G5" s="44"/>
      <c r="H5" s="44"/>
      <c r="I5" s="44"/>
      <c r="J5" s="44"/>
    </row>
    <row r="6" spans="1:10" s="43" customFormat="1" ht="37.5" customHeight="1" x14ac:dyDescent="0.3">
      <c r="A6" s="47" t="s">
        <v>42</v>
      </c>
      <c r="B6" s="48"/>
      <c r="C6" s="48"/>
      <c r="E6" s="44"/>
      <c r="F6" s="44"/>
      <c r="G6" s="44"/>
      <c r="H6" s="44"/>
      <c r="I6" s="44"/>
      <c r="J6" s="44"/>
    </row>
    <row r="7" spans="1:10" x14ac:dyDescent="0.25">
      <c r="C7" s="42" t="s">
        <v>40</v>
      </c>
    </row>
    <row r="8" spans="1:10" ht="15.95" customHeight="1" x14ac:dyDescent="0.25">
      <c r="A8" s="49" t="s">
        <v>2</v>
      </c>
      <c r="B8" s="49" t="s">
        <v>3</v>
      </c>
      <c r="C8" s="51" t="s">
        <v>29</v>
      </c>
    </row>
    <row r="9" spans="1:10" ht="15.95" customHeight="1" x14ac:dyDescent="0.25">
      <c r="A9" s="50"/>
      <c r="B9" s="50"/>
      <c r="C9" s="52"/>
    </row>
    <row r="10" spans="1:10" ht="20.100000000000001" customHeight="1" x14ac:dyDescent="0.25">
      <c r="A10" s="5" t="s">
        <v>4</v>
      </c>
      <c r="B10" s="6" t="s">
        <v>19</v>
      </c>
      <c r="C10" s="11">
        <f>C11</f>
        <v>0</v>
      </c>
    </row>
    <row r="11" spans="1:10" s="16" customFormat="1" ht="20.100000000000001" customHeight="1" x14ac:dyDescent="0.25">
      <c r="A11" s="30">
        <v>1</v>
      </c>
      <c r="B11" s="7" t="s">
        <v>5</v>
      </c>
      <c r="C11" s="12"/>
      <c r="E11" s="13"/>
      <c r="F11" s="13"/>
      <c r="G11" s="13"/>
      <c r="H11" s="13"/>
      <c r="I11" s="13"/>
      <c r="J11" s="13"/>
    </row>
    <row r="12" spans="1:10" s="16" customFormat="1" ht="20.100000000000001" customHeight="1" x14ac:dyDescent="0.25">
      <c r="A12" s="33" t="s">
        <v>20</v>
      </c>
      <c r="B12" s="7" t="s">
        <v>21</v>
      </c>
      <c r="C12" s="12"/>
      <c r="E12" s="13"/>
      <c r="F12" s="13"/>
      <c r="G12" s="13"/>
      <c r="H12" s="13"/>
      <c r="I12" s="13"/>
      <c r="J12" s="13"/>
    </row>
    <row r="13" spans="1:10" ht="20.100000000000001" customHeight="1" x14ac:dyDescent="0.25">
      <c r="A13" s="33" t="s">
        <v>22</v>
      </c>
      <c r="B13" s="7" t="s">
        <v>23</v>
      </c>
      <c r="C13" s="12"/>
      <c r="E13" s="14"/>
      <c r="F13" s="15"/>
      <c r="G13" s="15"/>
      <c r="H13" s="15"/>
      <c r="I13" s="15"/>
      <c r="J13" s="15"/>
    </row>
    <row r="14" spans="1:10" ht="20.100000000000001" customHeight="1" x14ac:dyDescent="0.25">
      <c r="A14" s="5">
        <v>2</v>
      </c>
      <c r="B14" s="6" t="s">
        <v>24</v>
      </c>
      <c r="C14" s="11">
        <v>0</v>
      </c>
    </row>
    <row r="15" spans="1:10" ht="20.100000000000001" customHeight="1" x14ac:dyDescent="0.25">
      <c r="A15" s="5">
        <v>3</v>
      </c>
      <c r="B15" s="9" t="s">
        <v>25</v>
      </c>
      <c r="C15" s="11">
        <v>0</v>
      </c>
      <c r="E15" s="14"/>
      <c r="F15" s="15"/>
      <c r="G15" s="15"/>
      <c r="H15" s="15"/>
      <c r="I15" s="15"/>
      <c r="J15" s="15"/>
    </row>
    <row r="16" spans="1:10" ht="20.100000000000001" customHeight="1" x14ac:dyDescent="0.25">
      <c r="A16" s="5" t="s">
        <v>6</v>
      </c>
      <c r="B16" s="35" t="s">
        <v>7</v>
      </c>
      <c r="C16" s="11">
        <f>C17+C22+C23</f>
        <v>223</v>
      </c>
    </row>
    <row r="17" spans="1:10" s="17" customFormat="1" ht="20.100000000000001" customHeight="1" x14ac:dyDescent="0.25">
      <c r="A17" s="5">
        <v>1</v>
      </c>
      <c r="B17" s="9" t="s">
        <v>17</v>
      </c>
      <c r="C17" s="11">
        <f>+SUM(C18:C21)</f>
        <v>223</v>
      </c>
      <c r="E17" s="2"/>
      <c r="F17" s="2"/>
      <c r="G17" s="2"/>
      <c r="H17" s="2"/>
      <c r="I17" s="2"/>
      <c r="J17" s="2"/>
    </row>
    <row r="18" spans="1:10" ht="20.25" customHeight="1" x14ac:dyDescent="0.25">
      <c r="A18" s="30" t="s">
        <v>20</v>
      </c>
      <c r="B18" s="8" t="s">
        <v>8</v>
      </c>
      <c r="C18" s="12"/>
    </row>
    <row r="19" spans="1:10" ht="20.25" customHeight="1" x14ac:dyDescent="0.25">
      <c r="A19" s="30" t="s">
        <v>22</v>
      </c>
      <c r="B19" s="8" t="s">
        <v>9</v>
      </c>
      <c r="C19" s="12">
        <v>223</v>
      </c>
    </row>
    <row r="20" spans="1:10" ht="20.25" customHeight="1" x14ac:dyDescent="0.25">
      <c r="A20" s="30" t="s">
        <v>26</v>
      </c>
      <c r="B20" s="8" t="s">
        <v>10</v>
      </c>
      <c r="C20" s="12"/>
    </row>
    <row r="21" spans="1:10" ht="20.25" customHeight="1" x14ac:dyDescent="0.25">
      <c r="A21" s="30" t="s">
        <v>27</v>
      </c>
      <c r="B21" s="8" t="s">
        <v>11</v>
      </c>
      <c r="C21" s="12"/>
    </row>
    <row r="22" spans="1:10" s="17" customFormat="1" ht="19.5" customHeight="1" x14ac:dyDescent="0.25">
      <c r="A22" s="5">
        <v>2</v>
      </c>
      <c r="B22" s="6" t="s">
        <v>33</v>
      </c>
      <c r="C22" s="11">
        <v>0</v>
      </c>
      <c r="D22" s="41"/>
      <c r="E22" s="2"/>
      <c r="F22" s="2"/>
      <c r="G22" s="2"/>
      <c r="H22" s="2"/>
      <c r="I22" s="2"/>
      <c r="J22" s="2"/>
    </row>
    <row r="23" spans="1:10" s="17" customFormat="1" ht="25.5" customHeight="1" x14ac:dyDescent="0.25">
      <c r="A23" s="30" t="s">
        <v>34</v>
      </c>
      <c r="B23" s="8" t="s">
        <v>8</v>
      </c>
      <c r="C23" s="12"/>
      <c r="E23" s="2"/>
      <c r="F23" s="2"/>
      <c r="G23" s="2"/>
      <c r="H23" s="2"/>
      <c r="I23" s="2"/>
      <c r="J23" s="2"/>
    </row>
    <row r="24" spans="1:10" ht="20.25" customHeight="1" x14ac:dyDescent="0.25">
      <c r="A24" s="30" t="s">
        <v>35</v>
      </c>
      <c r="B24" s="8" t="s">
        <v>9</v>
      </c>
      <c r="C24" s="12"/>
    </row>
    <row r="25" spans="1:10" ht="20.25" customHeight="1" x14ac:dyDescent="0.25">
      <c r="A25" s="30" t="s">
        <v>36</v>
      </c>
      <c r="B25" s="8" t="s">
        <v>10</v>
      </c>
      <c r="C25" s="12"/>
    </row>
    <row r="26" spans="1:10" s="18" customFormat="1" ht="22.5" customHeight="1" x14ac:dyDescent="0.25">
      <c r="A26" s="30" t="s">
        <v>37</v>
      </c>
      <c r="B26" s="8" t="s">
        <v>11</v>
      </c>
      <c r="C26" s="12"/>
    </row>
    <row r="27" spans="1:10" s="18" customFormat="1" ht="16.5" customHeight="1" x14ac:dyDescent="0.25">
      <c r="A27" s="29"/>
      <c r="B27" s="19"/>
    </row>
    <row r="28" spans="1:10" s="18" customFormat="1" ht="16.5" x14ac:dyDescent="0.25">
      <c r="A28" s="29"/>
      <c r="B28" s="19"/>
    </row>
    <row r="29" spans="1:10" s="18" customFormat="1" ht="16.5" x14ac:dyDescent="0.25">
      <c r="A29" s="20"/>
      <c r="B29" s="21"/>
    </row>
    <row r="30" spans="1:10" s="18" customFormat="1" ht="16.5" x14ac:dyDescent="0.25">
      <c r="A30" s="20"/>
      <c r="B30" s="21"/>
    </row>
    <row r="31" spans="1:10" s="18" customFormat="1" ht="16.5" x14ac:dyDescent="0.25">
      <c r="A31" s="20"/>
      <c r="B31" s="21"/>
    </row>
    <row r="32" spans="1:10" s="18" customFormat="1" ht="16.5" x14ac:dyDescent="0.25">
      <c r="A32" s="20"/>
      <c r="B32" s="21"/>
    </row>
    <row r="33" spans="1:2" s="18" customFormat="1" ht="16.5" x14ac:dyDescent="0.25">
      <c r="A33" s="23"/>
      <c r="B33" s="23"/>
    </row>
  </sheetData>
  <mergeCells count="6">
    <mergeCell ref="A4:C4"/>
    <mergeCell ref="A5:C5"/>
    <mergeCell ref="A6:C6"/>
    <mergeCell ref="A8:A9"/>
    <mergeCell ref="B8:B9"/>
    <mergeCell ref="C8:C9"/>
  </mergeCells>
  <pageMargins left="0.75" right="0.27559055118110237" top="0.56999999999999995" bottom="0.23622047244094491" header="0.28000000000000003" footer="0.2362204724409449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workbookViewId="0">
      <selection activeCell="A6" sqref="A6:F6"/>
    </sheetView>
  </sheetViews>
  <sheetFormatPr defaultRowHeight="15" x14ac:dyDescent="0.25"/>
  <cols>
    <col min="1" max="1" width="5.28515625" customWidth="1"/>
    <col min="2" max="2" width="48" customWidth="1"/>
    <col min="3" max="3" width="16.42578125" style="10" customWidth="1"/>
    <col min="4" max="4" width="16.85546875" customWidth="1"/>
    <col min="5" max="5" width="16.42578125" customWidth="1"/>
    <col min="6" max="6" width="17.42578125" customWidth="1"/>
    <col min="8" max="8" width="10.85546875" style="13" bestFit="1" customWidth="1"/>
    <col min="9" max="9" width="14" style="13" bestFit="1" customWidth="1"/>
    <col min="10" max="10" width="12.7109375" style="13" bestFit="1" customWidth="1"/>
    <col min="11" max="13" width="14" style="13" bestFit="1" customWidth="1"/>
  </cols>
  <sheetData>
    <row r="1" spans="1:13" ht="18.75" x14ac:dyDescent="0.3">
      <c r="A1" s="32" t="s">
        <v>38</v>
      </c>
      <c r="F1" s="1" t="s">
        <v>16</v>
      </c>
    </row>
    <row r="2" spans="1:13" ht="18.75" x14ac:dyDescent="0.3">
      <c r="A2" s="32" t="s">
        <v>31</v>
      </c>
    </row>
    <row r="4" spans="1:13" s="43" customFormat="1" ht="18.75" x14ac:dyDescent="0.3">
      <c r="A4" s="45" t="s">
        <v>18</v>
      </c>
      <c r="B4" s="45"/>
      <c r="C4" s="45"/>
      <c r="D4" s="45"/>
      <c r="E4" s="45"/>
      <c r="F4" s="45"/>
      <c r="H4" s="44"/>
      <c r="I4" s="44"/>
      <c r="J4" s="44"/>
      <c r="K4" s="44"/>
      <c r="L4" s="44"/>
      <c r="M4" s="44"/>
    </row>
    <row r="5" spans="1:13" s="43" customFormat="1" ht="18.75" x14ac:dyDescent="0.3">
      <c r="A5" s="46" t="s">
        <v>32</v>
      </c>
      <c r="B5" s="46"/>
      <c r="C5" s="46"/>
      <c r="D5" s="46"/>
      <c r="E5" s="46"/>
      <c r="F5" s="46"/>
      <c r="H5" s="44"/>
      <c r="I5" s="44"/>
      <c r="J5" s="44"/>
      <c r="K5" s="44"/>
      <c r="L5" s="44"/>
      <c r="M5" s="44"/>
    </row>
    <row r="6" spans="1:13" s="43" customFormat="1" ht="18.75" x14ac:dyDescent="0.3">
      <c r="A6" s="48" t="s">
        <v>41</v>
      </c>
      <c r="B6" s="48"/>
      <c r="C6" s="48"/>
      <c r="D6" s="48"/>
      <c r="E6" s="48"/>
      <c r="F6" s="48"/>
      <c r="H6" s="44"/>
      <c r="I6" s="44"/>
      <c r="J6" s="44"/>
      <c r="K6" s="44"/>
      <c r="L6" s="44"/>
      <c r="M6" s="44"/>
    </row>
    <row r="7" spans="1:13" ht="15.75" x14ac:dyDescent="0.25">
      <c r="F7" s="3" t="s">
        <v>1</v>
      </c>
    </row>
    <row r="8" spans="1:13" ht="19.5" customHeight="1" x14ac:dyDescent="0.25">
      <c r="A8" s="49" t="s">
        <v>2</v>
      </c>
      <c r="B8" s="49" t="s">
        <v>3</v>
      </c>
      <c r="C8" s="51" t="s">
        <v>14</v>
      </c>
      <c r="D8" s="51" t="s">
        <v>15</v>
      </c>
      <c r="E8" s="56" t="s">
        <v>12</v>
      </c>
      <c r="F8" s="56"/>
    </row>
    <row r="9" spans="1:13" ht="31.5" customHeight="1" x14ac:dyDescent="0.25">
      <c r="A9" s="50"/>
      <c r="B9" s="50"/>
      <c r="C9" s="52"/>
      <c r="D9" s="52"/>
      <c r="E9" s="37" t="s">
        <v>13</v>
      </c>
      <c r="F9" s="37" t="s">
        <v>39</v>
      </c>
    </row>
    <row r="10" spans="1:13" ht="20.100000000000001" customHeight="1" x14ac:dyDescent="0.25">
      <c r="A10" s="5" t="s">
        <v>4</v>
      </c>
      <c r="B10" s="6" t="s">
        <v>19</v>
      </c>
      <c r="C10" s="11">
        <f>C11</f>
        <v>0</v>
      </c>
      <c r="D10" s="26">
        <f>C10</f>
        <v>0</v>
      </c>
      <c r="E10" s="11">
        <f>+SUM(E12:E13)</f>
        <v>0</v>
      </c>
      <c r="F10" s="25"/>
    </row>
    <row r="11" spans="1:13" s="16" customFormat="1" ht="20.100000000000001" customHeight="1" x14ac:dyDescent="0.25">
      <c r="A11" s="30">
        <v>1</v>
      </c>
      <c r="B11" s="7" t="s">
        <v>5</v>
      </c>
      <c r="C11" s="12"/>
      <c r="D11" s="27"/>
      <c r="E11" s="12"/>
      <c r="F11" s="34"/>
      <c r="H11" s="13"/>
      <c r="I11" s="13"/>
      <c r="J11" s="13"/>
      <c r="K11" s="13"/>
      <c r="L11" s="13"/>
      <c r="M11" s="13"/>
    </row>
    <row r="12" spans="1:13" s="16" customFormat="1" ht="20.100000000000001" customHeight="1" x14ac:dyDescent="0.25">
      <c r="A12" s="33" t="s">
        <v>20</v>
      </c>
      <c r="B12" s="7" t="s">
        <v>21</v>
      </c>
      <c r="C12" s="12"/>
      <c r="D12" s="27"/>
      <c r="E12" s="12"/>
      <c r="F12" s="34"/>
      <c r="H12" s="13"/>
      <c r="I12" s="13"/>
      <c r="J12" s="13"/>
      <c r="K12" s="13"/>
      <c r="L12" s="13"/>
      <c r="M12" s="13"/>
    </row>
    <row r="13" spans="1:13" ht="20.100000000000001" customHeight="1" x14ac:dyDescent="0.25">
      <c r="A13" s="33" t="s">
        <v>22</v>
      </c>
      <c r="B13" s="7" t="s">
        <v>23</v>
      </c>
      <c r="C13" s="12"/>
      <c r="D13" s="27"/>
      <c r="E13" s="12"/>
      <c r="F13" s="25"/>
      <c r="H13" s="14"/>
      <c r="I13" s="15"/>
      <c r="J13" s="15"/>
      <c r="K13" s="15"/>
      <c r="L13" s="15"/>
      <c r="M13" s="15"/>
    </row>
    <row r="14" spans="1:13" ht="20.100000000000001" customHeight="1" x14ac:dyDescent="0.25">
      <c r="A14" s="5">
        <v>2</v>
      </c>
      <c r="B14" s="6" t="s">
        <v>24</v>
      </c>
      <c r="C14" s="11"/>
      <c r="D14" s="26"/>
      <c r="E14" s="11"/>
      <c r="F14" s="25"/>
    </row>
    <row r="15" spans="1:13" ht="20.100000000000001" customHeight="1" x14ac:dyDescent="0.25">
      <c r="A15" s="5">
        <v>3</v>
      </c>
      <c r="B15" s="9" t="s">
        <v>25</v>
      </c>
      <c r="C15" s="11"/>
      <c r="D15" s="26"/>
      <c r="E15" s="26"/>
      <c r="F15" s="25"/>
      <c r="H15" s="14"/>
      <c r="I15" s="15"/>
      <c r="J15" s="15"/>
      <c r="K15" s="15"/>
      <c r="L15" s="15"/>
      <c r="M15" s="15">
        <f t="shared" ref="M15" si="0">+L15*40%</f>
        <v>0</v>
      </c>
    </row>
    <row r="16" spans="1:13" ht="20.100000000000001" customHeight="1" x14ac:dyDescent="0.25">
      <c r="A16" s="5" t="s">
        <v>6</v>
      </c>
      <c r="B16" s="35" t="s">
        <v>7</v>
      </c>
      <c r="C16" s="38">
        <f>C17</f>
        <v>223000000</v>
      </c>
      <c r="D16" s="38">
        <f>D17</f>
        <v>223000000</v>
      </c>
      <c r="E16" s="11">
        <f>E17</f>
        <v>223000000</v>
      </c>
      <c r="F16" s="25"/>
    </row>
    <row r="17" spans="1:13" s="17" customFormat="1" ht="20.100000000000001" customHeight="1" x14ac:dyDescent="0.25">
      <c r="A17" s="5">
        <v>1</v>
      </c>
      <c r="B17" s="9" t="s">
        <v>17</v>
      </c>
      <c r="C17" s="38">
        <f>+SUM(C18:C21)</f>
        <v>223000000</v>
      </c>
      <c r="D17" s="39">
        <f>C17</f>
        <v>223000000</v>
      </c>
      <c r="E17" s="11">
        <f>+SUM(E18:E21)</f>
        <v>223000000</v>
      </c>
      <c r="F17" s="31"/>
      <c r="H17" s="2"/>
      <c r="I17" s="2"/>
      <c r="J17" s="2"/>
      <c r="K17" s="2"/>
      <c r="L17" s="2"/>
      <c r="M17" s="2"/>
    </row>
    <row r="18" spans="1:13" ht="20.25" customHeight="1" x14ac:dyDescent="0.25">
      <c r="A18" s="30" t="s">
        <v>20</v>
      </c>
      <c r="B18" s="8" t="s">
        <v>8</v>
      </c>
      <c r="C18" s="40">
        <f>+D18</f>
        <v>0</v>
      </c>
      <c r="D18" s="40">
        <f>+E18</f>
        <v>0</v>
      </c>
      <c r="E18" s="12"/>
      <c r="F18" s="25"/>
    </row>
    <row r="19" spans="1:13" ht="20.25" customHeight="1" x14ac:dyDescent="0.25">
      <c r="A19" s="30" t="s">
        <v>22</v>
      </c>
      <c r="B19" s="8" t="s">
        <v>9</v>
      </c>
      <c r="C19" s="40">
        <f t="shared" ref="C19:D19" si="1">+D19</f>
        <v>223000000</v>
      </c>
      <c r="D19" s="40">
        <f t="shared" si="1"/>
        <v>223000000</v>
      </c>
      <c r="E19" s="12">
        <v>223000000</v>
      </c>
      <c r="F19" s="25"/>
    </row>
    <row r="20" spans="1:13" ht="20.25" customHeight="1" x14ac:dyDescent="0.25">
      <c r="A20" s="30" t="s">
        <v>26</v>
      </c>
      <c r="B20" s="8" t="s">
        <v>10</v>
      </c>
      <c r="C20" s="12"/>
      <c r="D20" s="12"/>
      <c r="E20" s="12"/>
      <c r="F20" s="25"/>
    </row>
    <row r="21" spans="1:13" ht="20.25" customHeight="1" x14ac:dyDescent="0.25">
      <c r="A21" s="30" t="s">
        <v>27</v>
      </c>
      <c r="B21" s="8" t="s">
        <v>11</v>
      </c>
      <c r="C21" s="12"/>
      <c r="D21" s="12"/>
      <c r="E21" s="12"/>
      <c r="F21" s="25"/>
    </row>
    <row r="22" spans="1:13" s="17" customFormat="1" ht="19.5" customHeight="1" x14ac:dyDescent="0.25">
      <c r="A22" s="5">
        <v>2</v>
      </c>
      <c r="B22" s="6" t="s">
        <v>33</v>
      </c>
      <c r="C22" s="11">
        <f>E22+F22</f>
        <v>0</v>
      </c>
      <c r="D22" s="26">
        <f>C22</f>
        <v>0</v>
      </c>
      <c r="E22" s="11">
        <v>0</v>
      </c>
      <c r="F22" s="11"/>
      <c r="G22" s="41"/>
      <c r="H22" s="2"/>
      <c r="I22" s="2"/>
      <c r="J22" s="2"/>
      <c r="K22" s="2"/>
      <c r="L22" s="2"/>
      <c r="M22" s="2"/>
    </row>
    <row r="23" spans="1:13" x14ac:dyDescent="0.25">
      <c r="A23" s="4"/>
    </row>
    <row r="24" spans="1:13" ht="16.5" x14ac:dyDescent="0.25">
      <c r="C24" s="28"/>
      <c r="D24" s="53"/>
      <c r="E24" s="53"/>
      <c r="F24" s="53"/>
    </row>
    <row r="25" spans="1:13" s="18" customFormat="1" ht="16.5" x14ac:dyDescent="0.25">
      <c r="A25" s="22"/>
      <c r="B25" s="22"/>
      <c r="D25" s="24"/>
      <c r="E25" s="54"/>
      <c r="F25" s="54"/>
    </row>
    <row r="26" spans="1:13" s="18" customFormat="1" ht="16.5" customHeight="1" x14ac:dyDescent="0.25">
      <c r="A26" s="29"/>
      <c r="B26" s="19"/>
      <c r="D26" s="24"/>
      <c r="E26" s="54"/>
      <c r="F26" s="54"/>
    </row>
    <row r="27" spans="1:13" s="18" customFormat="1" ht="16.5" x14ac:dyDescent="0.25">
      <c r="A27" s="29"/>
      <c r="B27" s="19"/>
      <c r="D27" s="36"/>
      <c r="E27" s="29"/>
    </row>
    <row r="28" spans="1:13" s="18" customFormat="1" ht="16.5" x14ac:dyDescent="0.25">
      <c r="A28" s="20"/>
      <c r="B28" s="21"/>
      <c r="D28" s="20"/>
      <c r="E28" s="29"/>
    </row>
    <row r="29" spans="1:13" s="18" customFormat="1" ht="16.5" x14ac:dyDescent="0.25">
      <c r="A29" s="20"/>
      <c r="B29" s="21"/>
      <c r="D29" s="20"/>
      <c r="E29" s="20"/>
    </row>
    <row r="30" spans="1:13" s="18" customFormat="1" ht="16.5" x14ac:dyDescent="0.25">
      <c r="A30" s="20"/>
      <c r="B30" s="21"/>
      <c r="D30" s="20"/>
      <c r="E30" s="20"/>
    </row>
    <row r="31" spans="1:13" s="18" customFormat="1" ht="16.5" x14ac:dyDescent="0.25">
      <c r="A31" s="20"/>
      <c r="B31" s="21"/>
      <c r="D31" s="20"/>
      <c r="E31" s="20"/>
    </row>
    <row r="32" spans="1:13" s="18" customFormat="1" ht="16.5" x14ac:dyDescent="0.25">
      <c r="A32" s="23"/>
      <c r="B32" s="23"/>
      <c r="D32" s="23"/>
      <c r="E32" s="55"/>
      <c r="F32" s="55"/>
    </row>
  </sheetData>
  <mergeCells count="12">
    <mergeCell ref="D24:F24"/>
    <mergeCell ref="E25:F25"/>
    <mergeCell ref="E26:F26"/>
    <mergeCell ref="E32:F32"/>
    <mergeCell ref="A4:F4"/>
    <mergeCell ref="A5:F5"/>
    <mergeCell ref="A6:F6"/>
    <mergeCell ref="A8:A9"/>
    <mergeCell ref="B8:B9"/>
    <mergeCell ref="C8:C9"/>
    <mergeCell ref="D8:D9"/>
    <mergeCell ref="E8:F8"/>
  </mergeCells>
  <pageMargins left="1" right="0.28000000000000003" top="0.46" bottom="0.23" header="0.16" footer="0.2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2236F38ED92D58448F0F90574524BD07" ma:contentTypeVersion="1" ma:contentTypeDescription="Upload an image." ma:contentTypeScope="" ma:versionID="3bac6dc1efcbf6a8d856164ea940e3f1">
  <xsd:schema xmlns:xsd="http://www.w3.org/2001/XMLSchema" xmlns:xs="http://www.w3.org/2001/XMLSchema" xmlns:p="http://schemas.microsoft.com/office/2006/metadata/properties" xmlns:ns1="http://schemas.microsoft.com/sharepoint/v3" xmlns:ns2="97C42A4B-F960-40B3-8FF9-2301EA079D77" xmlns:ns3="http://schemas.microsoft.com/sharepoint/v3/fields" targetNamespace="http://schemas.microsoft.com/office/2006/metadata/properties" ma:root="true" ma:fieldsID="465ab6f8658fff62bb7c15e9333b9f76" ns1:_="" ns2:_="" ns3:_="">
    <xsd:import namespace="http://schemas.microsoft.com/sharepoint/v3"/>
    <xsd:import namespace="97C42A4B-F960-40B3-8FF9-2301EA079D7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42A4B-F960-40B3-8FF9-2301EA079D7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97C42A4B-F960-40B3-8FF9-2301EA079D77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E117EADA-3E4C-4556-B6C7-6F22B9550589}"/>
</file>

<file path=customXml/itemProps2.xml><?xml version="1.0" encoding="utf-8"?>
<ds:datastoreItem xmlns:ds="http://schemas.openxmlformats.org/officeDocument/2006/customXml" ds:itemID="{F6078649-DE15-4E28-8920-D7AEC1E39E23}"/>
</file>

<file path=customXml/itemProps3.xml><?xml version="1.0" encoding="utf-8"?>
<ds:datastoreItem xmlns:ds="http://schemas.openxmlformats.org/officeDocument/2006/customXml" ds:itemID="{64FBE58A-9C2F-499B-A346-58A773C18B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Công khai DT BS 223tr B2</vt:lpstr>
      <vt:lpstr>Công khai DT BS 223tr B1</vt:lpstr>
      <vt:lpstr>'Công khai DT BS 223tr B1'!Print_Titles</vt:lpstr>
      <vt:lpstr>'Công khai DT BS 223tr B2'!Print_Titles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2006-09-16T00:00:00Z</dcterms:created>
  <dcterms:modified xsi:type="dcterms:W3CDTF">2021-11-05T08:29:50Z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0x0101009148F5A04DDD49CBA7127AADA5FB792B00AADE34325A8B49CDA8BB4DB53328F214002236F38ED92D58448F0F90574524BD07</vt:lpwstr>
  </property>
</Properties>
</file>